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46" i="1"/>
  <c r="G52"/>
  <c r="G45"/>
  <c r="E40"/>
  <c r="E41" s="1"/>
  <c r="E46" s="1"/>
  <c r="E48" s="1"/>
  <c r="G33"/>
  <c r="G34" s="1"/>
  <c r="G39" s="1"/>
  <c r="G48" s="1"/>
  <c r="E22"/>
  <c r="G19"/>
  <c r="G20" s="1"/>
</calcChain>
</file>

<file path=xl/sharedStrings.xml><?xml version="1.0" encoding="utf-8"?>
<sst xmlns="http://schemas.openxmlformats.org/spreadsheetml/2006/main" count="78" uniqueCount="70">
  <si>
    <t>แบบรายละเอียดประกอบการขออนุนมัติใช้จ่ายเงินสะสม</t>
  </si>
  <si>
    <t>เทศบาลตำบลปรางค์กู่</t>
  </si>
  <si>
    <t xml:space="preserve">                                 รายงานยอดเงินสะสมที่นำไปใช้ได้คงเหลือ  ณ วันที่ </t>
  </si>
  <si>
    <t xml:space="preserve"> 30  กันยายน  2561</t>
  </si>
  <si>
    <t>1) หายอดเงินสะสมจากงบแสดงฐานะการเงิน</t>
  </si>
  <si>
    <t xml:space="preserve">    ยอดเงินสะสม ณ วันที่ </t>
  </si>
  <si>
    <t xml:space="preserve"> 30 กันยายน 2561</t>
  </si>
  <si>
    <r>
      <t xml:space="preserve">    </t>
    </r>
    <r>
      <rPr>
        <b/>
        <u/>
        <sz val="14"/>
        <rFont val="AngsanaUPC"/>
        <family val="1"/>
      </rPr>
      <t>หัก</t>
    </r>
    <r>
      <rPr>
        <sz val="14"/>
        <rFont val="AngsanaUPC"/>
        <family val="1"/>
      </rPr>
      <t xml:space="preserve"> </t>
    </r>
  </si>
  <si>
    <t>บัญชีรายได้ค้างรับ</t>
  </si>
  <si>
    <t xml:space="preserve">         </t>
  </si>
  <si>
    <t>บัญชีเงินฝาก ก.ส.ท. หรือ กสอ.</t>
  </si>
  <si>
    <t>บัญชีลูกหนี้-ภาษีโรงเรือนและที่ดิน</t>
  </si>
  <si>
    <t>บัญชีลูกหนี้-ภาษีบำรุงท้องที่</t>
  </si>
  <si>
    <t>บัญชีลูกหนี้-ภาษีป้าย</t>
  </si>
  <si>
    <t>บัญชีลูกหนี้ประปา</t>
  </si>
  <si>
    <t>บัญชีลูกหนี้เงินทุนเศรษฐกิจชุมชน</t>
  </si>
  <si>
    <t>บัญชีลูกหนี้เงินยืมเงินสะสม-สถานธนานุบาล</t>
  </si>
  <si>
    <t>บัญชีลูกหนี้เงินยืมเงินงบประมาณ</t>
  </si>
  <si>
    <t>บัญชีลูกหนี้รายได้อื่นๆ</t>
  </si>
  <si>
    <t>บัญชีลูกหนี้เงินยืมเงินสะสม</t>
  </si>
  <si>
    <t>บัญชีเงินผลต่างจากการชำระหนี้ระหว่างทรัพย์สินเกิดจากเงินกู้และเจ้าหนี้</t>
  </si>
  <si>
    <t>สินทรัพย์หมุนเวียนอื่น</t>
  </si>
  <si>
    <t>บัญชีเงินขาดบัญชี (ถ้ามี)</t>
  </si>
  <si>
    <t xml:space="preserve">    ยอดเงินสะสมที่นำไปบริหารได้</t>
  </si>
  <si>
    <t>2) พิสูจน์ยอดเงินสะสมจากบัญชีเงินสด เงินฝากธนาคารและเงินฝากคลังจังหวัด</t>
  </si>
  <si>
    <t xml:space="preserve">    ยอดเงินสด เงินฝากธนาคารและเงินฝากคลังจังหวัด</t>
  </si>
  <si>
    <t>บัญชีรายจ่ายค้างจ่าย</t>
  </si>
  <si>
    <t>บัญชีรายจ่ายรอจ่าย</t>
  </si>
  <si>
    <t>บัญชีเงินอุดหนุนระบุวัตถุประสงค์ค้างจ่าย</t>
  </si>
  <si>
    <t>บัญชีเงินรับฝากต่างๆ</t>
  </si>
  <si>
    <t>บัญชีทุนสำรองเงินสะสม</t>
  </si>
  <si>
    <t>บัญชีเงินเกินบัญชี (ถ้ามี)</t>
  </si>
  <si>
    <t>บัญชีเงินภาษีหน้าฎีกา</t>
  </si>
  <si>
    <t>บัญชีเงินอุดหนุนกองทุนหลักประกันสุขภาพ</t>
  </si>
  <si>
    <t>บัญชีเจ้าหนี้ (บันทึกบัญชีไม่ถูกต้อง ด้านเครดิต)</t>
  </si>
  <si>
    <t>บัญชีรายจ่ายผัดส่งใบสำคัญ</t>
  </si>
  <si>
    <t>บัญชีค่าใช้จ่ายค้างจ่าย(รายได้ค้างรับ)</t>
  </si>
  <si>
    <t xml:space="preserve">    ยอดเงินสะสมที่นำไปใช้ได้</t>
  </si>
  <si>
    <r>
      <rPr>
        <b/>
        <sz val="14"/>
        <rFont val="AngsanaUPC"/>
        <family val="1"/>
      </rPr>
      <t xml:space="preserve">   </t>
    </r>
    <r>
      <rPr>
        <b/>
        <u/>
        <sz val="14"/>
        <rFont val="AngsanaUPC"/>
        <family val="1"/>
      </rPr>
      <t>หมายเหตุ</t>
    </r>
    <r>
      <rPr>
        <sz val="14"/>
        <rFont val="AngsanaUPC"/>
        <family val="1"/>
      </rPr>
      <t xml:space="preserve">  ยอดเงินสะสมตาม (1) และ (2) จะต้องมียอดเท่ากัน</t>
    </r>
  </si>
  <si>
    <t>3) เทศบาลตำบลปรางค์กู่จะมีเงินสะสมที่จะนำไปบริหารได้ดังนี้</t>
  </si>
  <si>
    <t xml:space="preserve">    ยอดเงินสะสม ณ วันที่ 30 กันยายน 2560 (ยอดตาม (1) หรือ (2) )</t>
  </si>
  <si>
    <t xml:space="preserve">เงินยืมเงินสะสม ณ วันที่ 1 ตุลาคม 2560 ถึง </t>
  </si>
  <si>
    <t xml:space="preserve">จ่ายขาดเงินสะสม ณ วันที่ 1 ตุลาคม 2560 ถึง </t>
  </si>
  <si>
    <t>เงินสะสมที่อนุมัติแล้วแต่ยังไม่ได้ดำเนินการ</t>
  </si>
  <si>
    <r>
      <t xml:space="preserve">   </t>
    </r>
    <r>
      <rPr>
        <sz val="13"/>
        <rFont val="AngsanaUPC"/>
        <family val="1"/>
      </rPr>
      <t xml:space="preserve"> (ตั้งแต่วันที่ 1 ตุลาคม 2560 จนถึงวันที่รายงาน รวมเงินสะสมที่ได้รับอนุมัติให้</t>
    </r>
  </si>
  <si>
    <t xml:space="preserve">    จ่ายขาดแล้วทั้งโครงการที่ยังไม่ได้ดำเนินการและโครงการที่อยู่ระหว่างดำเนิน</t>
  </si>
  <si>
    <t xml:space="preserve">    การและมีความประสงค์ที่จะใช้จ่ายเงินตามโครงการข้างต้นต่อไป)</t>
  </si>
  <si>
    <t xml:space="preserve">    คงเหลือเงินสะสมที่นำไปใช้ได้ ณ วันที่ </t>
  </si>
  <si>
    <t>กันเงินไว้สำรองจ่ายเงินเดือน ค่าจ้าง ค่าตอบแทน อย่างน้อย 3 เดือน</t>
  </si>
  <si>
    <t xml:space="preserve">    คงเหลือเงินสะสมที่นำไปใช้ได้ ณ วันที่</t>
  </si>
  <si>
    <r>
      <t>หมายเหตุ</t>
    </r>
    <r>
      <rPr>
        <b/>
        <sz val="14"/>
        <rFont val="AngsanaUPC"/>
        <family val="1"/>
      </rPr>
      <t xml:space="preserve">  :  เงินทุนสำรองเงินสะสม ณ วันที่ 30 กันยายน 2560</t>
    </r>
  </si>
  <si>
    <r>
      <rPr>
        <b/>
        <u/>
        <sz val="14"/>
        <rFont val="AngsanaUPC"/>
        <family val="1"/>
      </rPr>
      <t>หัก</t>
    </r>
    <r>
      <rPr>
        <b/>
        <sz val="14"/>
        <rFont val="AngsanaUPC"/>
        <family val="1"/>
      </rPr>
      <t xml:space="preserve"> </t>
    </r>
    <r>
      <rPr>
        <sz val="14"/>
        <rFont val="AngsanaUPC"/>
        <family val="1"/>
      </rPr>
      <t xml:space="preserve">              เงินทุนสำรองเงินสะสม</t>
    </r>
  </si>
  <si>
    <t xml:space="preserve"> -</t>
  </si>
  <si>
    <t xml:space="preserve">       เงินทุนสำรองเงินสะสมที่อนุมัติแล้วแต่ยังไม่ได้ดำเนินการ</t>
  </si>
  <si>
    <t>คงเหลือเงินทุนสำรองเงินสะสม</t>
  </si>
  <si>
    <r>
      <t>หมายเหตุ</t>
    </r>
    <r>
      <rPr>
        <b/>
        <sz val="14"/>
        <rFont val="AngsanaUPC"/>
        <family val="1"/>
      </rPr>
      <t xml:space="preserve">  :  โครงการจ่ายขาดเงินสะสมที่อนุมัติแล้วแต่ยังไม่ได้ดำเนินการ</t>
    </r>
  </si>
  <si>
    <t xml:space="preserve"> 1.โครงการก่อสร้างห้องน้ำ-ส้วม จำนวน 6 ห้อง พร้อมห้องน้ำผู้พิการตลาดสดเทศบาลตำบลปรางค์กู่  จำนวนเงิน 604,000 บาท</t>
  </si>
  <si>
    <t>คงเหลือเงินสะสมที่อนุมัติแล้วแต่ยังไม่ได้ดำเนินการ</t>
  </si>
  <si>
    <t>ลงชื่อ</t>
  </si>
  <si>
    <t>ผู้จัดทำ</t>
  </si>
  <si>
    <t>ผู้ตรวจสอบ</t>
  </si>
  <si>
    <t xml:space="preserve">                              (นางสาวประกาย  ทองกิ่ง)</t>
  </si>
  <si>
    <t xml:space="preserve">                                           (นางอรพันธ์  ศรีระษา)</t>
  </si>
  <si>
    <t xml:space="preserve">                     นักวิชาการเงินและบัญชีชำนาญการ</t>
  </si>
  <si>
    <t xml:space="preserve">                                    รักษาการผู้อำนวยการกองคลัง</t>
  </si>
  <si>
    <t>ทราบ</t>
  </si>
  <si>
    <t xml:space="preserve">                          (นายสุรศักดิ์  สิมาขันธ์)</t>
  </si>
  <si>
    <t xml:space="preserve">                                             (นายชวาลย์  ทองสังข์)</t>
  </si>
  <si>
    <t xml:space="preserve">                       ปลัดเทศบาลตำบลปรางค์กู่</t>
  </si>
  <si>
    <t xml:space="preserve">                                       นายกเทศมนตรีตำบลปรางค์กู่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</si>
</sst>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UPC"/>
      <family val="1"/>
    </font>
    <font>
      <sz val="14"/>
      <name val="AngsanaUPC"/>
      <family val="1"/>
    </font>
    <font>
      <b/>
      <u/>
      <sz val="14"/>
      <name val="AngsanaUPC"/>
      <family val="1"/>
    </font>
    <font>
      <u/>
      <sz val="14"/>
      <name val="AngsanaUPC"/>
      <family val="1"/>
    </font>
    <font>
      <sz val="13"/>
      <name val="AngsanaUPC"/>
      <family val="1"/>
    </font>
    <font>
      <b/>
      <sz val="14"/>
      <name val="AngsanaUPC"/>
      <family val="1"/>
    </font>
    <font>
      <sz val="16"/>
      <name val="AngsanaUPC"/>
      <family val="1"/>
    </font>
    <font>
      <u/>
      <sz val="16"/>
      <name val="AngsanaUPC"/>
      <family val="1"/>
    </font>
    <font>
      <b/>
      <sz val="13"/>
      <name val="AngsanaUPC"/>
      <family val="1"/>
    </font>
    <font>
      <u/>
      <sz val="13"/>
      <name val="AngsanaUPC"/>
      <family val="1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/>
    <xf numFmtId="0" fontId="4" fillId="0" borderId="1" xfId="2" applyFont="1" applyBorder="1"/>
    <xf numFmtId="0" fontId="4" fillId="0" borderId="2" xfId="2" applyFont="1" applyBorder="1" applyAlignment="1"/>
    <xf numFmtId="0" fontId="4" fillId="0" borderId="2" xfId="2" applyFont="1" applyBorder="1" applyAlignment="1">
      <alignment horizontal="center"/>
    </xf>
    <xf numFmtId="187" fontId="4" fillId="0" borderId="3" xfId="1" applyNumberFormat="1" applyFont="1" applyBorder="1" applyAlignment="1"/>
    <xf numFmtId="187" fontId="4" fillId="0" borderId="4" xfId="1" applyNumberFormat="1" applyFont="1" applyBorder="1" applyAlignment="1"/>
    <xf numFmtId="4" fontId="4" fillId="0" borderId="0" xfId="2" applyNumberFormat="1" applyFont="1" applyBorder="1" applyAlignment="1">
      <alignment horizontal="center"/>
    </xf>
    <xf numFmtId="0" fontId="4" fillId="0" borderId="5" xfId="2" applyFont="1" applyBorder="1"/>
    <xf numFmtId="0" fontId="4" fillId="0" borderId="0" xfId="2" applyFont="1" applyBorder="1"/>
    <xf numFmtId="15" fontId="4" fillId="0" borderId="0" xfId="2" applyNumberFormat="1" applyFont="1" applyBorder="1"/>
    <xf numFmtId="187" fontId="4" fillId="0" borderId="6" xfId="1" applyNumberFormat="1" applyFont="1" applyBorder="1"/>
    <xf numFmtId="187" fontId="4" fillId="0" borderId="7" xfId="1" applyNumberFormat="1" applyFont="1" applyBorder="1"/>
    <xf numFmtId="0" fontId="6" fillId="0" borderId="0" xfId="2" applyFont="1" applyBorder="1" applyAlignment="1">
      <alignment horizontal="center"/>
    </xf>
    <xf numFmtId="0" fontId="4" fillId="0" borderId="0" xfId="2" applyFont="1" applyBorder="1" applyAlignment="1"/>
    <xf numFmtId="187" fontId="6" fillId="0" borderId="7" xfId="1" applyNumberFormat="1" applyFont="1" applyBorder="1" applyAlignment="1">
      <alignment horizontal="center"/>
    </xf>
    <xf numFmtId="15" fontId="4" fillId="0" borderId="0" xfId="2" applyNumberFormat="1" applyFont="1" applyBorder="1" applyAlignment="1">
      <alignment horizontal="center"/>
    </xf>
    <xf numFmtId="187" fontId="4" fillId="0" borderId="0" xfId="2" applyNumberFormat="1" applyFont="1" applyBorder="1"/>
    <xf numFmtId="43" fontId="4" fillId="0" borderId="0" xfId="2" applyNumberFormat="1" applyFont="1" applyBorder="1"/>
    <xf numFmtId="0" fontId="6" fillId="0" borderId="0" xfId="2" applyFont="1" applyBorder="1"/>
    <xf numFmtId="0" fontId="4" fillId="0" borderId="0" xfId="2" applyFont="1" applyBorder="1" applyAlignment="1">
      <alignment horizontal="right"/>
    </xf>
    <xf numFmtId="0" fontId="7" fillId="0" borderId="0" xfId="2" applyFont="1" applyBorder="1"/>
    <xf numFmtId="187" fontId="8" fillId="0" borderId="8" xfId="1" applyNumberFormat="1" applyFont="1" applyBorder="1"/>
    <xf numFmtId="0" fontId="4" fillId="0" borderId="0" xfId="2" applyFont="1" applyBorder="1" applyAlignment="1">
      <alignment horizontal="left"/>
    </xf>
    <xf numFmtId="0" fontId="4" fillId="0" borderId="9" xfId="2" applyFont="1" applyBorder="1"/>
    <xf numFmtId="0" fontId="4" fillId="0" borderId="10" xfId="2" applyFont="1" applyBorder="1"/>
    <xf numFmtId="187" fontId="4" fillId="0" borderId="11" xfId="1" applyNumberFormat="1" applyFont="1" applyBorder="1"/>
    <xf numFmtId="0" fontId="5" fillId="0" borderId="0" xfId="2" applyFont="1" applyBorder="1"/>
    <xf numFmtId="187" fontId="4" fillId="0" borderId="0" xfId="1" applyNumberFormat="1" applyFont="1" applyBorder="1"/>
    <xf numFmtId="0" fontId="4" fillId="0" borderId="2" xfId="2" applyFont="1" applyBorder="1"/>
    <xf numFmtId="187" fontId="4" fillId="0" borderId="3" xfId="1" applyNumberFormat="1" applyFont="1" applyBorder="1"/>
    <xf numFmtId="187" fontId="4" fillId="0" borderId="2" xfId="1" applyNumberFormat="1" applyFont="1" applyBorder="1"/>
    <xf numFmtId="187" fontId="4" fillId="0" borderId="6" xfId="1" applyNumberFormat="1" applyFont="1" applyBorder="1" applyAlignment="1">
      <alignment horizontal="center"/>
    </xf>
    <xf numFmtId="0" fontId="4" fillId="0" borderId="5" xfId="2" applyFont="1" applyBorder="1" applyAlignment="1"/>
    <xf numFmtId="0" fontId="4" fillId="0" borderId="6" xfId="2" applyFont="1" applyBorder="1" applyAlignment="1"/>
    <xf numFmtId="4" fontId="4" fillId="0" borderId="0" xfId="2" applyNumberFormat="1" applyFont="1" applyBorder="1" applyAlignment="1"/>
    <xf numFmtId="0" fontId="4" fillId="0" borderId="6" xfId="2" applyFont="1" applyBorder="1"/>
    <xf numFmtId="0" fontId="7" fillId="0" borderId="6" xfId="2" applyFont="1" applyBorder="1"/>
    <xf numFmtId="187" fontId="4" fillId="0" borderId="0" xfId="1" applyNumberFormat="1" applyFont="1" applyBorder="1" applyAlignment="1">
      <alignment horizontal="center"/>
    </xf>
    <xf numFmtId="0" fontId="7" fillId="0" borderId="10" xfId="2" applyFont="1" applyBorder="1"/>
    <xf numFmtId="0" fontId="7" fillId="0" borderId="11" xfId="2" applyFont="1" applyBorder="1"/>
    <xf numFmtId="43" fontId="8" fillId="0" borderId="12" xfId="2" applyNumberFormat="1" applyFont="1" applyBorder="1"/>
    <xf numFmtId="43" fontId="4" fillId="0" borderId="13" xfId="2" applyNumberFormat="1" applyFont="1" applyBorder="1"/>
    <xf numFmtId="43" fontId="8" fillId="0" borderId="0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0" fontId="8" fillId="0" borderId="0" xfId="2" applyFont="1" applyBorder="1"/>
    <xf numFmtId="43" fontId="8" fillId="0" borderId="14" xfId="2" applyNumberFormat="1" applyFont="1" applyBorder="1"/>
    <xf numFmtId="43" fontId="8" fillId="0" borderId="0" xfId="2" applyNumberFormat="1" applyFont="1" applyBorder="1"/>
    <xf numFmtId="0" fontId="9" fillId="0" borderId="0" xfId="2" applyFont="1" applyBorder="1"/>
    <xf numFmtId="0" fontId="9" fillId="0" borderId="0" xfId="2" applyFont="1" applyBorder="1" applyAlignment="1">
      <alignment horizontal="center"/>
    </xf>
    <xf numFmtId="187" fontId="7" fillId="0" borderId="10" xfId="1" applyNumberFormat="1" applyFont="1" applyBorder="1"/>
    <xf numFmtId="187" fontId="7" fillId="0" borderId="0" xfId="1" applyNumberFormat="1" applyFont="1" applyBorder="1"/>
    <xf numFmtId="0" fontId="9" fillId="0" borderId="0" xfId="2" applyFont="1" applyBorder="1" applyAlignment="1">
      <alignment horizontal="left"/>
    </xf>
    <xf numFmtId="0" fontId="10" fillId="0" borderId="0" xfId="2" applyFont="1" applyBorder="1" applyAlignment="1">
      <alignment horizontal="center"/>
    </xf>
    <xf numFmtId="187" fontId="11" fillId="0" borderId="14" xfId="1" applyNumberFormat="1" applyFont="1" applyBorder="1" applyAlignment="1">
      <alignment horizontal="center"/>
    </xf>
    <xf numFmtId="0" fontId="12" fillId="0" borderId="0" xfId="2" applyFont="1" applyBorder="1"/>
    <xf numFmtId="187" fontId="11" fillId="0" borderId="0" xfId="1" applyNumberFormat="1" applyFont="1" applyBorder="1" applyAlignment="1">
      <alignment horizontal="center"/>
    </xf>
    <xf numFmtId="0" fontId="13" fillId="0" borderId="0" xfId="2" applyFont="1" applyBorder="1"/>
    <xf numFmtId="15" fontId="9" fillId="0" borderId="0" xfId="2" applyNumberFormat="1" applyFont="1" applyBorder="1" applyAlignment="1">
      <alignment horizontal="center"/>
    </xf>
    <xf numFmtId="187" fontId="13" fillId="0" borderId="0" xfId="1" applyNumberFormat="1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15" fontId="4" fillId="0" borderId="0" xfId="2" applyNumberFormat="1" applyFont="1" applyBorder="1" applyAlignment="1">
      <alignment horizontal="left"/>
    </xf>
    <xf numFmtId="43" fontId="13" fillId="0" borderId="0" xfId="2" applyNumberFormat="1" applyFont="1" applyBorder="1"/>
    <xf numFmtId="187" fontId="4" fillId="0" borderId="0" xfId="1" applyNumberFormat="1" applyFont="1" applyBorder="1" applyAlignment="1">
      <alignment horizontal="left"/>
    </xf>
    <xf numFmtId="0" fontId="0" fillId="0" borderId="0" xfId="0" applyBorder="1"/>
    <xf numFmtId="187" fontId="4" fillId="0" borderId="5" xfId="1" applyNumberFormat="1" applyFont="1" applyBorder="1" applyAlignment="1"/>
    <xf numFmtId="187" fontId="4" fillId="0" borderId="0" xfId="1" applyNumberFormat="1" applyFont="1" applyBorder="1" applyAlignment="1"/>
  </cellXfs>
  <cellStyles count="3">
    <cellStyle name="เครื่องหมายจุลภาค" xfId="1" builtinId="3"/>
    <cellStyle name="ปกติ" xfId="0" builtinId="0"/>
    <cellStyle name="ปกติ_งบเดือน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J66" sqref="J66"/>
    </sheetView>
  </sheetViews>
  <sheetFormatPr defaultRowHeight="14.25"/>
  <cols>
    <col min="5" max="5" width="17.375" customWidth="1"/>
    <col min="6" max="6" width="12.75" customWidth="1"/>
    <col min="7" max="7" width="10.25" customWidth="1"/>
  </cols>
  <sheetData>
    <row r="1" spans="1:8" ht="23.25">
      <c r="A1" s="1" t="s">
        <v>0</v>
      </c>
      <c r="B1" s="1"/>
      <c r="C1" s="1"/>
      <c r="D1" s="1"/>
      <c r="E1" s="1"/>
      <c r="F1" s="1"/>
      <c r="G1" s="1"/>
      <c r="H1" s="2"/>
    </row>
    <row r="2" spans="1:8" ht="23.25">
      <c r="A2" s="1" t="s">
        <v>1</v>
      </c>
      <c r="B2" s="1"/>
      <c r="C2" s="1"/>
      <c r="D2" s="1"/>
      <c r="E2" s="1"/>
      <c r="F2" s="1"/>
      <c r="G2" s="1"/>
      <c r="H2" s="2"/>
    </row>
    <row r="3" spans="1:8" ht="23.25">
      <c r="A3" s="2" t="s">
        <v>2</v>
      </c>
      <c r="B3" s="2"/>
      <c r="C3" s="2"/>
      <c r="D3" s="2"/>
      <c r="E3" s="2"/>
      <c r="F3" s="2" t="s">
        <v>3</v>
      </c>
      <c r="G3" s="2"/>
      <c r="H3" s="2"/>
    </row>
    <row r="4" spans="1:8" ht="21">
      <c r="A4" s="3" t="s">
        <v>4</v>
      </c>
      <c r="B4" s="4"/>
      <c r="C4" s="5"/>
      <c r="D4" s="4"/>
      <c r="E4" s="4"/>
      <c r="F4" s="6"/>
      <c r="G4" s="7"/>
      <c r="H4" s="8"/>
    </row>
    <row r="5" spans="1:8" ht="21">
      <c r="A5" s="9" t="s">
        <v>5</v>
      </c>
      <c r="B5" s="10"/>
      <c r="C5" s="10"/>
      <c r="D5" s="11" t="s">
        <v>6</v>
      </c>
      <c r="E5" s="10"/>
      <c r="F5" s="12"/>
      <c r="G5" s="13">
        <v>40306777.25</v>
      </c>
      <c r="H5" s="10"/>
    </row>
    <row r="6" spans="1:8" ht="21">
      <c r="A6" s="9" t="s">
        <v>7</v>
      </c>
      <c r="B6" s="10" t="s">
        <v>8</v>
      </c>
      <c r="C6" s="14"/>
      <c r="D6" s="10"/>
      <c r="E6" s="15"/>
      <c r="F6" s="12">
        <v>104656.5</v>
      </c>
      <c r="G6" s="16"/>
      <c r="H6" s="10"/>
    </row>
    <row r="7" spans="1:8" ht="21">
      <c r="A7" s="9" t="s">
        <v>9</v>
      </c>
      <c r="B7" s="10" t="s">
        <v>10</v>
      </c>
      <c r="C7" s="10"/>
      <c r="D7" s="10"/>
      <c r="E7" s="17"/>
      <c r="F7" s="12">
        <v>8240950.5199999996</v>
      </c>
      <c r="G7" s="13"/>
      <c r="H7" s="18"/>
    </row>
    <row r="8" spans="1:8" ht="21">
      <c r="A8" s="9"/>
      <c r="B8" s="10" t="s">
        <v>11</v>
      </c>
      <c r="C8" s="10"/>
      <c r="D8" s="10"/>
      <c r="E8" s="10"/>
      <c r="F8" s="12">
        <v>46475</v>
      </c>
      <c r="G8" s="13"/>
      <c r="H8" s="10"/>
    </row>
    <row r="9" spans="1:8" ht="21">
      <c r="A9" s="9"/>
      <c r="B9" s="10" t="s">
        <v>12</v>
      </c>
      <c r="C9" s="10"/>
      <c r="D9" s="10"/>
      <c r="E9" s="10"/>
      <c r="F9" s="12">
        <v>9579</v>
      </c>
      <c r="G9" s="13"/>
      <c r="H9" s="10"/>
    </row>
    <row r="10" spans="1:8" ht="21">
      <c r="A10" s="9"/>
      <c r="B10" s="10" t="s">
        <v>13</v>
      </c>
      <c r="C10" s="10"/>
      <c r="D10" s="10"/>
      <c r="E10" s="10"/>
      <c r="F10" s="12">
        <v>20046</v>
      </c>
      <c r="G10" s="13"/>
      <c r="H10" s="10"/>
    </row>
    <row r="11" spans="1:8" ht="21">
      <c r="A11" s="9"/>
      <c r="B11" s="10" t="s">
        <v>14</v>
      </c>
      <c r="C11" s="10"/>
      <c r="D11" s="10"/>
      <c r="E11" s="10"/>
      <c r="F11" s="12"/>
      <c r="G11" s="13"/>
      <c r="H11" s="19"/>
    </row>
    <row r="12" spans="1:8" ht="21">
      <c r="A12" s="9"/>
      <c r="B12" s="10" t="s">
        <v>15</v>
      </c>
      <c r="C12" s="14"/>
      <c r="D12" s="10"/>
      <c r="E12" s="14"/>
      <c r="F12" s="12"/>
      <c r="G12" s="16"/>
      <c r="H12" s="20"/>
    </row>
    <row r="13" spans="1:8" ht="21">
      <c r="A13" s="9"/>
      <c r="B13" s="10" t="s">
        <v>16</v>
      </c>
      <c r="C13" s="14"/>
      <c r="D13" s="10"/>
      <c r="E13" s="14"/>
      <c r="F13" s="12"/>
      <c r="G13" s="16"/>
      <c r="H13" s="20"/>
    </row>
    <row r="14" spans="1:8" ht="21">
      <c r="A14" s="9"/>
      <c r="B14" s="10" t="s">
        <v>17</v>
      </c>
      <c r="C14" s="10"/>
      <c r="D14" s="10"/>
      <c r="E14" s="21"/>
      <c r="F14" s="12"/>
      <c r="G14" s="13"/>
      <c r="H14" s="18"/>
    </row>
    <row r="15" spans="1:8" ht="21">
      <c r="A15" s="9"/>
      <c r="B15" s="10" t="s">
        <v>18</v>
      </c>
      <c r="C15" s="10"/>
      <c r="D15" s="10"/>
      <c r="E15" s="21"/>
      <c r="F15" s="12">
        <v>18510</v>
      </c>
      <c r="G15" s="13"/>
      <c r="H15" s="18"/>
    </row>
    <row r="16" spans="1:8" ht="21">
      <c r="A16" s="9"/>
      <c r="B16" s="10" t="s">
        <v>19</v>
      </c>
      <c r="C16" s="10"/>
      <c r="D16" s="10"/>
      <c r="E16" s="21"/>
      <c r="F16" s="12"/>
      <c r="G16" s="13"/>
      <c r="H16" s="18"/>
    </row>
    <row r="17" spans="1:8" ht="21">
      <c r="A17" s="9"/>
      <c r="B17" s="22" t="s">
        <v>20</v>
      </c>
      <c r="C17" s="10"/>
      <c r="D17" s="10"/>
      <c r="E17" s="21"/>
      <c r="F17" s="12"/>
      <c r="G17" s="13"/>
      <c r="H17" s="18"/>
    </row>
    <row r="18" spans="1:8" ht="21">
      <c r="A18" s="9"/>
      <c r="B18" s="10" t="s">
        <v>21</v>
      </c>
      <c r="C18" s="10"/>
      <c r="D18" s="10"/>
      <c r="E18" s="10"/>
      <c r="F18" s="12">
        <v>1000</v>
      </c>
      <c r="G18" s="13"/>
      <c r="H18" s="10"/>
    </row>
    <row r="19" spans="1:8" ht="21">
      <c r="A19" s="9"/>
      <c r="B19" s="10" t="s">
        <v>22</v>
      </c>
      <c r="C19" s="10"/>
      <c r="D19" s="10"/>
      <c r="E19" s="10"/>
      <c r="F19" s="12">
        <v>0.01</v>
      </c>
      <c r="G19" s="13">
        <f>F6+F7+F8+F9+F10+F15+F18+F19</f>
        <v>8441217.0299999993</v>
      </c>
      <c r="H19" s="10"/>
    </row>
    <row r="20" spans="1:8" ht="21.75" thickBot="1">
      <c r="A20" s="9" t="s">
        <v>23</v>
      </c>
      <c r="B20" s="10"/>
      <c r="C20" s="10"/>
      <c r="D20" s="10"/>
      <c r="E20" s="10"/>
      <c r="F20" s="12"/>
      <c r="G20" s="23">
        <f>G5-G19</f>
        <v>31865560.219999999</v>
      </c>
      <c r="H20" s="18"/>
    </row>
    <row r="21" spans="1:8" ht="21.75" thickTop="1">
      <c r="A21" s="9" t="s">
        <v>24</v>
      </c>
      <c r="B21" s="10"/>
      <c r="C21" s="10"/>
      <c r="D21" s="10"/>
      <c r="E21" s="10"/>
      <c r="F21" s="12"/>
      <c r="G21" s="13"/>
      <c r="H21" s="10"/>
    </row>
    <row r="22" spans="1:8" ht="21">
      <c r="A22" s="9" t="s">
        <v>25</v>
      </c>
      <c r="B22" s="10"/>
      <c r="C22" s="20"/>
      <c r="D22" s="10"/>
      <c r="E22" s="11" t="str">
        <f>D5</f>
        <v xml:space="preserve"> 30 กันยายน 2561</v>
      </c>
      <c r="F22" s="12"/>
      <c r="G22" s="13">
        <v>50770432.350000001</v>
      </c>
      <c r="H22" s="10"/>
    </row>
    <row r="23" spans="1:8" ht="21">
      <c r="A23" s="9" t="s">
        <v>7</v>
      </c>
      <c r="B23" s="10" t="s">
        <v>26</v>
      </c>
      <c r="C23" s="10"/>
      <c r="D23" s="10"/>
      <c r="E23" s="10"/>
      <c r="F23" s="12">
        <v>11600</v>
      </c>
      <c r="G23" s="13"/>
      <c r="H23" s="18"/>
    </row>
    <row r="24" spans="1:8" ht="21">
      <c r="A24" s="9"/>
      <c r="B24" s="10" t="s">
        <v>27</v>
      </c>
      <c r="C24" s="10"/>
      <c r="D24" s="10"/>
      <c r="E24" s="10"/>
      <c r="F24" s="12"/>
      <c r="G24" s="13"/>
      <c r="H24" s="10"/>
    </row>
    <row r="25" spans="1:8" ht="21">
      <c r="A25" s="9"/>
      <c r="B25" s="10" t="s">
        <v>28</v>
      </c>
      <c r="C25" s="10"/>
      <c r="D25" s="10"/>
      <c r="E25" s="10"/>
      <c r="F25" s="12"/>
      <c r="G25" s="13"/>
      <c r="H25" s="10"/>
    </row>
    <row r="26" spans="1:8" ht="21">
      <c r="A26" s="9"/>
      <c r="B26" s="10" t="s">
        <v>29</v>
      </c>
      <c r="C26" s="10"/>
      <c r="D26" s="10"/>
      <c r="E26" s="10"/>
      <c r="F26" s="12">
        <v>58519.76</v>
      </c>
      <c r="G26" s="13"/>
      <c r="H26" s="18"/>
    </row>
    <row r="27" spans="1:8" ht="21">
      <c r="A27" s="9"/>
      <c r="B27" s="10" t="s">
        <v>30</v>
      </c>
      <c r="C27" s="10"/>
      <c r="D27" s="10"/>
      <c r="E27" s="10"/>
      <c r="F27" s="12">
        <v>18834752.370000001</v>
      </c>
      <c r="G27" s="13"/>
      <c r="H27" s="10"/>
    </row>
    <row r="28" spans="1:8" ht="21">
      <c r="A28" s="9"/>
      <c r="B28" s="10" t="s">
        <v>31</v>
      </c>
      <c r="C28" s="10"/>
      <c r="D28" s="10"/>
      <c r="E28" s="10"/>
      <c r="F28" s="12"/>
      <c r="G28" s="13"/>
      <c r="H28" s="8"/>
    </row>
    <row r="29" spans="1:8" ht="21">
      <c r="A29" s="9"/>
      <c r="B29" s="10" t="s">
        <v>32</v>
      </c>
      <c r="C29" s="10"/>
      <c r="D29" s="10"/>
      <c r="E29" s="10"/>
      <c r="F29" s="12"/>
      <c r="G29" s="13"/>
      <c r="H29" s="10"/>
    </row>
    <row r="30" spans="1:8" ht="21">
      <c r="A30" s="9"/>
      <c r="B30" s="10" t="s">
        <v>33</v>
      </c>
      <c r="C30" s="10"/>
      <c r="D30" s="10"/>
      <c r="E30" s="10"/>
      <c r="F30" s="12"/>
      <c r="G30" s="13"/>
      <c r="H30" s="10"/>
    </row>
    <row r="31" spans="1:8" ht="21">
      <c r="A31" s="9"/>
      <c r="B31" s="10" t="s">
        <v>34</v>
      </c>
      <c r="C31" s="10"/>
      <c r="D31" s="10"/>
      <c r="E31" s="10"/>
      <c r="F31" s="12"/>
      <c r="G31" s="13"/>
      <c r="H31" s="10"/>
    </row>
    <row r="32" spans="1:8" ht="21">
      <c r="A32" s="9"/>
      <c r="B32" s="10" t="s">
        <v>35</v>
      </c>
      <c r="C32" s="10"/>
      <c r="D32" s="10"/>
      <c r="E32" s="10"/>
      <c r="F32" s="12"/>
      <c r="G32" s="13"/>
      <c r="H32" s="24"/>
    </row>
    <row r="33" spans="1:9" ht="21">
      <c r="A33" s="9"/>
      <c r="B33" s="10" t="s">
        <v>36</v>
      </c>
      <c r="C33" s="10"/>
      <c r="D33" s="10"/>
      <c r="E33" s="10"/>
      <c r="F33" s="12"/>
      <c r="G33" s="13">
        <f>F23+F24+F25+F26+F27+F32</f>
        <v>18904872.130000003</v>
      </c>
      <c r="H33" s="10"/>
    </row>
    <row r="34" spans="1:9" ht="21.75" thickBot="1">
      <c r="A34" s="25" t="s">
        <v>37</v>
      </c>
      <c r="B34" s="26"/>
      <c r="C34" s="26"/>
      <c r="D34" s="26"/>
      <c r="E34" s="26"/>
      <c r="F34" s="27"/>
      <c r="G34" s="23">
        <f>G22-G33</f>
        <v>31865560.219999999</v>
      </c>
      <c r="H34" s="10"/>
    </row>
    <row r="35" spans="1:9" ht="21.75" thickTop="1">
      <c r="A35" s="28" t="s">
        <v>38</v>
      </c>
      <c r="B35" s="10"/>
      <c r="C35" s="10"/>
      <c r="D35" s="10"/>
      <c r="E35" s="10"/>
      <c r="F35" s="29"/>
      <c r="G35" s="29"/>
      <c r="H35" s="10"/>
    </row>
    <row r="36" spans="1:9" ht="21">
      <c r="A36" s="28"/>
      <c r="B36" s="10"/>
      <c r="C36" s="10"/>
      <c r="D36" s="10"/>
      <c r="E36" s="10"/>
      <c r="F36" s="29"/>
      <c r="G36" s="29"/>
      <c r="H36" s="10"/>
    </row>
    <row r="37" spans="1:9" ht="21">
      <c r="A37" s="28"/>
      <c r="B37" s="10"/>
      <c r="C37" s="10"/>
      <c r="D37" s="10"/>
      <c r="E37" s="10"/>
      <c r="F37" s="29"/>
      <c r="G37" s="29"/>
      <c r="H37" s="10"/>
    </row>
    <row r="38" spans="1:9" ht="21">
      <c r="A38" s="3" t="s">
        <v>39</v>
      </c>
      <c r="B38" s="30"/>
      <c r="C38" s="30"/>
      <c r="D38" s="30"/>
      <c r="E38" s="30"/>
      <c r="F38" s="31"/>
      <c r="G38" s="32"/>
      <c r="H38" s="10"/>
    </row>
    <row r="39" spans="1:9" ht="21">
      <c r="A39" s="9" t="s">
        <v>40</v>
      </c>
      <c r="B39" s="10"/>
      <c r="C39" s="10"/>
      <c r="D39" s="11"/>
      <c r="E39" s="10"/>
      <c r="F39" s="12"/>
      <c r="G39" s="29">
        <f>G34</f>
        <v>31865560.219999999</v>
      </c>
      <c r="H39" s="10"/>
    </row>
    <row r="40" spans="1:9" ht="21">
      <c r="A40" s="9" t="s">
        <v>7</v>
      </c>
      <c r="B40" s="10" t="s">
        <v>41</v>
      </c>
      <c r="C40" s="10"/>
      <c r="D40" s="10"/>
      <c r="E40" s="22" t="str">
        <f>F3</f>
        <v xml:space="preserve"> 30  กันยายน  2561</v>
      </c>
      <c r="F40" s="12"/>
      <c r="G40" s="29"/>
      <c r="H40" s="10"/>
    </row>
    <row r="41" spans="1:9" ht="21">
      <c r="A41" s="9"/>
      <c r="B41" s="10" t="s">
        <v>42</v>
      </c>
      <c r="C41" s="10"/>
      <c r="D41" s="10"/>
      <c r="E41" s="22" t="str">
        <f>E40</f>
        <v xml:space="preserve"> 30  กันยายน  2561</v>
      </c>
      <c r="F41" s="33"/>
      <c r="G41" s="29"/>
      <c r="H41" s="10"/>
    </row>
    <row r="42" spans="1:9" ht="21">
      <c r="A42" s="9"/>
      <c r="B42" s="10" t="s">
        <v>43</v>
      </c>
      <c r="C42" s="10"/>
      <c r="D42" s="10"/>
      <c r="E42" s="10"/>
      <c r="F42" s="33"/>
      <c r="G42" s="29"/>
      <c r="H42" s="10"/>
    </row>
    <row r="43" spans="1:9" ht="21">
      <c r="A43" s="34" t="s">
        <v>44</v>
      </c>
      <c r="B43" s="15"/>
      <c r="C43" s="15"/>
      <c r="D43" s="15"/>
      <c r="E43" s="15"/>
      <c r="F43" s="35"/>
      <c r="G43" s="15"/>
      <c r="H43" s="10"/>
    </row>
    <row r="44" spans="1:9" ht="21">
      <c r="A44" s="9" t="s">
        <v>45</v>
      </c>
      <c r="B44" s="10"/>
      <c r="C44" s="10"/>
      <c r="D44" s="10"/>
      <c r="E44" s="10"/>
      <c r="F44" s="12"/>
      <c r="G44" s="29"/>
      <c r="H44" s="10"/>
    </row>
    <row r="45" spans="1:9" ht="21">
      <c r="A45" s="9" t="s">
        <v>46</v>
      </c>
      <c r="B45" s="10"/>
      <c r="C45" s="10"/>
      <c r="D45" s="10"/>
      <c r="E45" s="10"/>
      <c r="F45" s="12">
        <v>604000</v>
      </c>
      <c r="G45" s="36">
        <f>F40+F45</f>
        <v>604000</v>
      </c>
      <c r="H45" s="15"/>
    </row>
    <row r="46" spans="1:9" ht="21">
      <c r="A46" s="9" t="s">
        <v>47</v>
      </c>
      <c r="B46" s="10"/>
      <c r="C46" s="10"/>
      <c r="D46" s="10"/>
      <c r="E46" s="22" t="str">
        <f>E41</f>
        <v xml:space="preserve"> 30  กันยายน  2561</v>
      </c>
      <c r="F46" s="37"/>
      <c r="G46" s="66">
        <f>G39-G45</f>
        <v>31261560.219999999</v>
      </c>
      <c r="H46" s="67"/>
      <c r="I46" s="65"/>
    </row>
    <row r="47" spans="1:9" ht="21">
      <c r="A47" s="9" t="s">
        <v>7</v>
      </c>
      <c r="B47" s="10" t="s">
        <v>48</v>
      </c>
      <c r="C47" s="22"/>
      <c r="D47" s="22"/>
      <c r="E47" s="22"/>
      <c r="F47" s="38"/>
      <c r="G47" s="39">
        <v>3000000</v>
      </c>
      <c r="H47" s="22"/>
      <c r="I47" s="65"/>
    </row>
    <row r="48" spans="1:9" ht="21.75" thickBot="1">
      <c r="A48" s="25" t="s">
        <v>49</v>
      </c>
      <c r="B48" s="40"/>
      <c r="C48" s="40"/>
      <c r="D48" s="40"/>
      <c r="E48" s="40" t="str">
        <f>E46</f>
        <v xml:space="preserve"> 30  กันยายน  2561</v>
      </c>
      <c r="F48" s="41"/>
      <c r="G48" s="42">
        <f>G46-G47</f>
        <v>28261560.219999999</v>
      </c>
      <c r="H48" s="22"/>
      <c r="I48" s="65"/>
    </row>
    <row r="49" spans="1:8" ht="21.75" thickTop="1">
      <c r="A49" s="28" t="s">
        <v>50</v>
      </c>
      <c r="B49" s="22"/>
      <c r="C49" s="22"/>
      <c r="D49" s="22"/>
      <c r="E49" s="22"/>
      <c r="F49" s="22"/>
      <c r="G49" s="43">
        <v>18834752.370000001</v>
      </c>
      <c r="H49" s="22"/>
    </row>
    <row r="50" spans="1:8" ht="21">
      <c r="A50" s="20" t="s">
        <v>51</v>
      </c>
      <c r="B50" s="22"/>
      <c r="C50" s="22"/>
      <c r="D50" s="22"/>
      <c r="E50" s="22"/>
      <c r="F50" s="22"/>
      <c r="G50" s="44" t="s">
        <v>52</v>
      </c>
      <c r="H50" s="22"/>
    </row>
    <row r="51" spans="1:8" ht="21">
      <c r="A51" s="20"/>
      <c r="B51" s="10" t="s">
        <v>53</v>
      </c>
      <c r="C51" s="22"/>
      <c r="D51" s="22"/>
      <c r="E51" s="22"/>
      <c r="F51" s="22"/>
      <c r="G51" s="45" t="s">
        <v>52</v>
      </c>
      <c r="H51" s="22"/>
    </row>
    <row r="52" spans="1:8" ht="21.75" thickBot="1">
      <c r="A52" s="20"/>
      <c r="B52" s="46" t="s">
        <v>54</v>
      </c>
      <c r="C52" s="22"/>
      <c r="D52" s="22"/>
      <c r="E52" s="22"/>
      <c r="F52" s="22"/>
      <c r="G52" s="47">
        <f>SUM(G49:G51)</f>
        <v>18834752.370000001</v>
      </c>
      <c r="H52" s="22"/>
    </row>
    <row r="53" spans="1:8" ht="21.75" thickTop="1">
      <c r="A53" s="20"/>
      <c r="B53" s="22"/>
      <c r="C53" s="22"/>
      <c r="D53" s="22"/>
      <c r="E53" s="22"/>
      <c r="F53" s="22"/>
      <c r="G53" s="48"/>
      <c r="H53" s="22"/>
    </row>
    <row r="54" spans="1:8" ht="21">
      <c r="A54" s="28" t="s">
        <v>55</v>
      </c>
      <c r="B54" s="22"/>
      <c r="C54" s="22"/>
      <c r="D54" s="22"/>
      <c r="E54" s="22"/>
      <c r="F54" s="22"/>
      <c r="G54" s="48"/>
      <c r="H54" s="22"/>
    </row>
    <row r="55" spans="1:8" ht="21">
      <c r="A55" s="22" t="s">
        <v>56</v>
      </c>
      <c r="B55" s="22"/>
      <c r="C55" s="22"/>
      <c r="D55" s="22"/>
      <c r="E55" s="22"/>
      <c r="F55" s="22"/>
      <c r="G55" s="48"/>
      <c r="H55" s="22"/>
    </row>
    <row r="56" spans="1:8" ht="23.25">
      <c r="A56" s="22"/>
      <c r="B56" s="22"/>
      <c r="C56" s="49"/>
      <c r="D56" s="49"/>
      <c r="E56" s="50"/>
      <c r="F56" s="22"/>
      <c r="G56" s="51"/>
      <c r="H56" s="52"/>
    </row>
    <row r="57" spans="1:8" ht="24" thickBot="1">
      <c r="A57" s="10"/>
      <c r="B57" s="46" t="s">
        <v>57</v>
      </c>
      <c r="C57" s="53"/>
      <c r="D57" s="49"/>
      <c r="E57" s="54"/>
      <c r="F57" s="22"/>
      <c r="G57" s="55">
        <v>604000</v>
      </c>
      <c r="H57" s="56"/>
    </row>
    <row r="58" spans="1:8" ht="24" thickTop="1">
      <c r="A58" s="10"/>
      <c r="B58" s="46"/>
      <c r="C58" s="53"/>
      <c r="D58" s="49"/>
      <c r="E58" s="54"/>
      <c r="F58" s="22"/>
      <c r="G58" s="57"/>
      <c r="H58" s="56"/>
    </row>
    <row r="59" spans="1:8" ht="23.25">
      <c r="A59" s="10"/>
      <c r="B59" s="58"/>
      <c r="C59" s="59"/>
      <c r="D59" s="49"/>
      <c r="E59" s="50"/>
      <c r="F59" s="58"/>
      <c r="G59" s="60"/>
      <c r="H59" s="60"/>
    </row>
    <row r="60" spans="1:8" ht="21">
      <c r="A60" s="10"/>
      <c r="B60" s="10" t="s">
        <v>58</v>
      </c>
      <c r="C60" s="61"/>
      <c r="D60" s="21" t="s">
        <v>59</v>
      </c>
      <c r="E60" s="21" t="s">
        <v>58</v>
      </c>
      <c r="F60" s="10"/>
      <c r="G60" s="21" t="s">
        <v>60</v>
      </c>
      <c r="H60" s="60"/>
    </row>
    <row r="61" spans="1:8" ht="21">
      <c r="A61" s="10" t="s">
        <v>61</v>
      </c>
      <c r="B61" s="10"/>
      <c r="C61" s="10"/>
      <c r="D61" s="10"/>
      <c r="E61" s="10" t="s">
        <v>62</v>
      </c>
      <c r="F61" s="10"/>
      <c r="G61" s="10"/>
      <c r="H61" s="60"/>
    </row>
    <row r="62" spans="1:8" ht="21">
      <c r="A62" s="24" t="s">
        <v>63</v>
      </c>
      <c r="B62" s="10"/>
      <c r="C62" s="14"/>
      <c r="D62" s="10"/>
      <c r="E62" s="62" t="s">
        <v>64</v>
      </c>
      <c r="F62" s="10"/>
      <c r="G62" s="61"/>
      <c r="H62" s="60"/>
    </row>
    <row r="63" spans="1:8" ht="23.25">
      <c r="A63" s="10"/>
      <c r="B63" s="58"/>
      <c r="C63" s="59"/>
      <c r="D63" s="49"/>
      <c r="E63" s="50"/>
      <c r="F63" s="58"/>
      <c r="G63" s="60"/>
      <c r="H63" s="60"/>
    </row>
    <row r="64" spans="1:8" ht="23.25">
      <c r="A64" s="10"/>
      <c r="B64" s="58"/>
      <c r="C64" s="49"/>
      <c r="D64" s="49"/>
      <c r="E64" s="50"/>
      <c r="F64" s="58"/>
      <c r="G64" s="60"/>
      <c r="H64" s="60"/>
    </row>
    <row r="65" spans="1:8" ht="21">
      <c r="A65" s="10"/>
      <c r="B65" s="10" t="s">
        <v>58</v>
      </c>
      <c r="C65" s="61"/>
      <c r="D65" s="21" t="s">
        <v>60</v>
      </c>
      <c r="E65" s="21" t="s">
        <v>58</v>
      </c>
      <c r="F65" s="10"/>
      <c r="G65" s="21" t="s">
        <v>65</v>
      </c>
      <c r="H65" s="60"/>
    </row>
    <row r="66" spans="1:8" ht="21">
      <c r="A66" s="10" t="s">
        <v>66</v>
      </c>
      <c r="B66" s="10"/>
      <c r="C66" s="10"/>
      <c r="D66" s="10"/>
      <c r="E66" s="10" t="s">
        <v>67</v>
      </c>
      <c r="F66" s="10"/>
      <c r="G66" s="10"/>
      <c r="H66" s="63"/>
    </row>
    <row r="67" spans="1:8" ht="21">
      <c r="A67" s="62" t="s">
        <v>68</v>
      </c>
      <c r="B67" s="10"/>
      <c r="C67" s="61"/>
      <c r="D67" s="10"/>
      <c r="E67" s="62" t="s">
        <v>69</v>
      </c>
      <c r="F67" s="10"/>
      <c r="G67" s="61"/>
      <c r="H67" s="63"/>
    </row>
    <row r="68" spans="1:8" ht="21">
      <c r="A68" s="10"/>
      <c r="B68" s="10"/>
      <c r="C68" s="62"/>
      <c r="D68" s="10"/>
      <c r="E68" s="61"/>
      <c r="F68" s="10"/>
      <c r="G68" s="64"/>
      <c r="H68" s="63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Service 99-99-9999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Mr.Robin ThaiSakon</cp:lastModifiedBy>
  <cp:lastPrinted>2018-11-15T08:45:55Z</cp:lastPrinted>
  <dcterms:created xsi:type="dcterms:W3CDTF">2018-11-15T08:42:55Z</dcterms:created>
  <dcterms:modified xsi:type="dcterms:W3CDTF">2018-11-15T08:50:36Z</dcterms:modified>
</cp:coreProperties>
</file>